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6035" windowHeight="4440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<sst xmlns="http://schemas.openxmlformats.org/spreadsheetml/2006/main" count="35" uniqueCount="28">
  <si>
    <t>Ε.Π. ΕΚΠΑΙΔΕΥΣΗ ΚΑΙ ΑΡΧΙΚΗ ΕΠΑΓΓΕΛΜΑΤΙΚΗ  ΚΑΤΑΡΤΙΣΗ</t>
  </si>
  <si>
    <t>ΑΞΟΝΑΣ
ΠΡΟΤΕΡΑΙΟΤΗΤΑΣ</t>
  </si>
  <si>
    <t>ΜΕΤΡΟ</t>
  </si>
  <si>
    <t>ΣΥΝΟΛΟ</t>
  </si>
  <si>
    <t>1. ΠΡΟΩΘΗΣΗ ΙΣΟΤΗΤΑΣ ΕΥΚΑΙΡΙΩΝ ΠΡΟΣΒΑΣΗΣ ΣΤΗΝ ΑΓΟΡΑ ΕΡΓΑΣΙΑΣ ΓΙΑ ΟΛΟΥΣ ΚΑΙ ΙΔΙΑΙΤΕΡΑ ΓΙΑ ΕΚΕΙΝΟΥΣ ΠΟΥ ΑΠΕΙΛΟΥΝΤΑΙ ΜΕ ΚΟΙΝΩΝΙΚΟ ΑΠΟΚΛΕΙΣΜΟ</t>
  </si>
  <si>
    <t>2. ΠΡΟΩΘΗΣΗ ΚΑΙ ΒΕΛΤΙΩΣΗ ΤΗΣ ΕΚΠΑΙΔΕΥΣΗΣ ΚΑΙ ΤΗΣ ΕΠΑΓΓΕΛΜΑΤΙΚΗΣ ΚΑΤΑΡΤΙΣΗΣ ΣΤΑ ΠΛΑΙΣΙΑ ΤΗΣ ΔΙΑ ΒΙΟΥ ΜΑΘΗΣΗΣ</t>
  </si>
  <si>
    <t>3. ΑΝΑΠΤΥΞΗ ΚΑΙ ΠΡΟΩΘΗΣΗ ΤΗΣ ΕΠΙΧΕΙΡΗΜΑΤΙΚΟΤΗΤΑΣ ΚΑΙ ΤΗΣ ΠΡΟΣΑΡΜΟΣΤΙΚΟΤΗΤΑΣ ΤΩΝ ΝΕΩΝ</t>
  </si>
  <si>
    <t>4. ΒΕΛΤΙΩΣΗ ΤΗΣ ΠΡΟΣΒΑΣΗΣ ΤΩΝ ΓΥΝΑΙΚΩΝ ΣΤΗΝ ΑΓΟΡΑ ΕΡΓΑΣΙΑΣ</t>
  </si>
  <si>
    <t>5. ΔΗΜΙΟΥΡΓΙΑ ΚΑΙ ΕΝΙΧΥΣΗ ΥΠΟΔΟΜΩΝ ΓΙΑ ΤΗΝ ΥΛΟΠΟΙΗΣΗ ΤΩΝ ΜΕΤΡΩΝ ΕΚΤ</t>
  </si>
  <si>
    <t>6. ΤΕΧΝΙΚΗ ΒΟΗΘΕΙΑ</t>
  </si>
  <si>
    <t>ΠΟΣΑ ΣΕ ΕΥΡΩ</t>
  </si>
  <si>
    <t>Α/Α</t>
  </si>
  <si>
    <t>ΒΕΛΤΙΩΣΗ ΤΩΝ ΣΥΝΘΗΚΩΝ ΕΝΤΑΞΗΣ ΣΤΟ ΕΚΠΑΙΔΕΥΤΙΚΟ ΣΥΣΤΗΜΑ ΑΤΟΜΩΝ ΕΙΔΙΚΩΝ ΚΑΤΗΓΟΡΙΩΝ</t>
  </si>
  <si>
    <t>ΚΑΤΑΠΟΛΕΜΗΣΗ ΤΗΣ ΣΧΟΛΙΚΗΣ ΑΠΟΤΥΧΙΑΣ ΚΑΙ ΔΙΑΡΡΟΗΣ ΜΕ ΕΝΑΛΛΑΚΤΙΚΕΣ ΜΟΡΦΕΣ ΜΑΘΗΣΗΣ</t>
  </si>
  <si>
    <t>ΑΝΑΒΑΘΜΙΣΗ ΤΗΣ ΠΟΙΟΤΗΤΑΣ ΤΗΣ ΠΑΡΕΧΟΜΕΝΗΣ ΕΚΠΑΙΔΕΥΣΗΣ</t>
  </si>
  <si>
    <t>ΑΝΑΜΟΡΦΩΣΗ ΠΡΟΓΡΑΜΜΑΤΩΝ ΣΠΟΥΔΩΝ - ΔΙΕΥΡΥΝΣΗ ΤΡΙΤΟΒΑΘΜΙΑΣ ΕΚΠΑΙΔΕΥΣΗΣ</t>
  </si>
  <si>
    <t>ΑΡΧΙΚΗ ΕΠΑΓΓΕΛΜΑΤΙΚΗ ΕΚΠΑΙΔΕΥΣΗ ΚΑΙ ΚΑΤΑΡΤΙΣΗ</t>
  </si>
  <si>
    <t>ΕΠΑΓΓΕΛΜΑΤΙΚΟΣ ΠΡΟΣΑΝΑΤΟΛΙΣΜΟΣ ΚΑΙ ΣΥΝΔΕΣΗ ΜΕ ΤΗΝ ΑΓΟΡΑ ΕΡΓΑΣΙΑΣ</t>
  </si>
  <si>
    <t>ΔΙΑ ΒΙΟΥ ΕΚΠΑΙΔΕΥΣΗ</t>
  </si>
  <si>
    <t>ΠΡΟΓΡΑΜΜΑΤΑ ΠΡΟΣΤΑΣΙΑΣ ΠΕΡΙΒΑΛΛΟΝΤΟΣ ΚΑΙ ΠΕΡΙΒΑΛΛΟΝΤΙΚΗΣ ΕΚΠΑΙΔΕΥΣΗΣ</t>
  </si>
  <si>
    <t>ΕΝΘΑΡΡΥΝΣΗ ΕΠΙΧΕΙΡΗΜΑΤΙΚΗΣ ΕΝΕΡΓΕΙΑΣ ΚΑΙ ΚΑΙΝΟΤΟΜΙΚΩΝ ΕΦΑΡΜΟΓΩΝ</t>
  </si>
  <si>
    <t>ΠΡΟΓΡΑΜΜΑΤΑ ΥΠΟΣΤΗΡΙΞΗΣ ΤΗΣ ΑΡΧΙΚΗΣ ΕΠΑΓΓΕΛΜΑΤΙΚΗΣ ΕΚΠ/ΣΗΣ ΚΑΙ ΚΑΤΑΡΤΙΣΗΣ ΓΙΑ ΓΥΝΑΙΚΕΣ</t>
  </si>
  <si>
    <t>ΑΝΑΒΑΘΜΙΣΗ ΥΠΟΔΟΜΩΝ ΚΑΙ ΕΞΟΠΛΙΣΜΩΝ ΓΙΑ ΤΗΝ ΠΡΟΩΘΗΣΗ ΙΣΙΤΗΤΑΣ ΕΥΚΑΙΡΙΩΝ ΠΡΟΣΒΑΣΗΣ ΣΤΗΝ ΑΓΟΡΑ ΕΡΓΑΣΙΑΣ</t>
  </si>
  <si>
    <t>ΑΝΑΒΑΘΜΙΣΗ ΥΠΟΔΟΜΩΝ ΚΑΙ ΕΞΟΠΛΙΣΜΩΝ ΓΙΑ ΤΗ ΒΕΛΤΙΩΣΗ ΤΗΣ ΠΟΙΟΤΗΤΑΣ ΤΗΣ ΕΚΠΑΙΔΕΥΣΗΣ</t>
  </si>
  <si>
    <t>ΤΕΧΝΙΚΗ ΒΟΗΘΕΙΑ</t>
  </si>
  <si>
    <t>ΠΡΟΓΡΑΜΜΑΤΑ ΥΠΟΣΤΗΡΙΞΗΣ ΤΩΝ ΓΥΝΑΙΚΩΝ ΣΤΙΣ ΠΡΟΠΤΥΧΙΑΚΕΣ &amp; ΜΕΤΑΠΤΥΧΙΑΚΕΣ ΣΠΟΥΔΕΣ - ΠΡΟΓΡΑΜΜΑΤΑ ΣΠΟΥΔΩΝ ΚΑΙ ΕΡΕΥΝΗΤΙΚΑ ΠΡΟΓΡΑΜΜΑΤΑ ΓΙΑ ΤΙΣ ΓΥΝΑΙΚΕΣ</t>
  </si>
  <si>
    <t>ΜΕΛΕΤΕΣ ΩΡΙΜΑΝΣΗΣ ΚΑΙ ΠΡΟΕΤΟΙΜΑΣΙΑΣ ΤΗΣ Δ' ΠΡΟΓΡΑΜΜΑΤΙΚΗΣ ΠΕΡΙΟΔΟΥ</t>
  </si>
  <si>
    <t xml:space="preserve">ΠΗΓΗ : ΟΠΣ  "ΕΡΓΟΡΑΜΑ" (15/5/2009)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</si>
</sst>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20" sqref="A20:A22"/>
    </sheetView>
  </sheetViews>
  <sheetFormatPr defaultColWidth="9.140625" defaultRowHeight="12.75"/>
  <cols>
    <col min="1" max="1" width="31.421875" style="0" customWidth="1"/>
    <col min="2" max="2" width="3.421875" style="0" customWidth="1"/>
    <col min="3" max="3" width="34.57421875" style="9" customWidth="1"/>
    <col min="4" max="4" width="9.7109375" style="6" bestFit="1" customWidth="1"/>
    <col min="5" max="9" width="9.57421875" style="6" bestFit="1" customWidth="1"/>
    <col min="10" max="10" width="12.28125" style="6" bestFit="1" customWidth="1"/>
  </cols>
  <sheetData>
    <row r="1" spans="1:10" ht="1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16.5">
      <c r="A2" s="1"/>
      <c r="B2" s="1"/>
      <c r="C2" s="7"/>
      <c r="D2" s="1"/>
      <c r="E2" s="1"/>
      <c r="F2" s="1"/>
      <c r="G2" s="1"/>
      <c r="H2" s="1"/>
      <c r="I2" s="1"/>
      <c r="J2" s="10" t="s">
        <v>10</v>
      </c>
    </row>
    <row r="3" spans="1:10" ht="22.5">
      <c r="A3" s="3" t="s">
        <v>1</v>
      </c>
      <c r="B3" s="3" t="s">
        <v>11</v>
      </c>
      <c r="C3" s="3" t="s">
        <v>2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5" t="s">
        <v>3</v>
      </c>
    </row>
    <row r="5" spans="1:10" ht="33.75">
      <c r="A5" s="18" t="s">
        <v>4</v>
      </c>
      <c r="B5" s="3">
        <v>1</v>
      </c>
      <c r="C5" s="8" t="s">
        <v>12</v>
      </c>
      <c r="D5" s="17">
        <v>11470000</v>
      </c>
      <c r="E5" s="17">
        <v>10344000</v>
      </c>
      <c r="F5" s="17">
        <v>10264750</v>
      </c>
      <c r="G5" s="17">
        <v>25356501</v>
      </c>
      <c r="H5" s="17">
        <v>46257749</v>
      </c>
      <c r="I5" s="17">
        <v>16845370</v>
      </c>
      <c r="J5" s="11">
        <f>SUM(D5:I5)</f>
        <v>120538370</v>
      </c>
    </row>
    <row r="6" spans="1:10" ht="33.75">
      <c r="A6" s="18"/>
      <c r="B6" s="3">
        <v>2</v>
      </c>
      <c r="C6" s="8" t="s">
        <v>13</v>
      </c>
      <c r="D6" s="17">
        <v>33194000</v>
      </c>
      <c r="E6" s="17">
        <v>46326000</v>
      </c>
      <c r="F6" s="17">
        <v>48917000</v>
      </c>
      <c r="G6" s="17">
        <v>97280820</v>
      </c>
      <c r="H6" s="17">
        <v>48342892</v>
      </c>
      <c r="I6" s="17">
        <v>57232746</v>
      </c>
      <c r="J6" s="11">
        <f>SUM(D6:I6)</f>
        <v>331293458</v>
      </c>
    </row>
    <row r="7" spans="1:10" ht="12.75">
      <c r="A7" s="18"/>
      <c r="B7" s="3"/>
      <c r="C7" s="8" t="s">
        <v>3</v>
      </c>
      <c r="D7" s="12">
        <f aca="true" t="shared" si="0" ref="D7:I7">SUM(D5:D6)</f>
        <v>44664000</v>
      </c>
      <c r="E7" s="12">
        <f t="shared" si="0"/>
        <v>56670000</v>
      </c>
      <c r="F7" s="12">
        <f t="shared" si="0"/>
        <v>59181750</v>
      </c>
      <c r="G7" s="12">
        <f t="shared" si="0"/>
        <v>122637321</v>
      </c>
      <c r="H7" s="12">
        <f t="shared" si="0"/>
        <v>94600641</v>
      </c>
      <c r="I7" s="12">
        <f t="shared" si="0"/>
        <v>74078116</v>
      </c>
      <c r="J7" s="11">
        <f>SUM(D7:I7)</f>
        <v>451831828</v>
      </c>
    </row>
    <row r="8" spans="4:10" ht="12.75">
      <c r="D8" s="14"/>
      <c r="E8" s="14"/>
      <c r="F8" s="14"/>
      <c r="G8" s="14"/>
      <c r="H8" s="14"/>
      <c r="I8" s="14"/>
      <c r="J8" s="16"/>
    </row>
    <row r="9" spans="1:10" ht="22.5">
      <c r="A9" s="18" t="s">
        <v>5</v>
      </c>
      <c r="B9" s="3">
        <v>1</v>
      </c>
      <c r="C9" s="8" t="s">
        <v>14</v>
      </c>
      <c r="D9" s="17">
        <v>38245313</v>
      </c>
      <c r="E9" s="17">
        <v>46609023</v>
      </c>
      <c r="F9" s="17">
        <v>43404355</v>
      </c>
      <c r="G9" s="17">
        <v>72924554</v>
      </c>
      <c r="H9" s="17">
        <v>149811240</v>
      </c>
      <c r="I9" s="17">
        <v>29256325</v>
      </c>
      <c r="J9" s="11">
        <f aca="true" t="shared" si="1" ref="J9:J15">SUM(D9:I9)</f>
        <v>380250810</v>
      </c>
    </row>
    <row r="10" spans="1:10" ht="33.75">
      <c r="A10" s="18"/>
      <c r="B10" s="3">
        <v>2</v>
      </c>
      <c r="C10" s="8" t="s">
        <v>15</v>
      </c>
      <c r="D10" s="17">
        <v>58335350</v>
      </c>
      <c r="E10" s="17">
        <v>55095777</v>
      </c>
      <c r="F10" s="17">
        <v>67502225</v>
      </c>
      <c r="G10" s="17">
        <v>92080595</v>
      </c>
      <c r="H10" s="17">
        <v>105122212</v>
      </c>
      <c r="I10" s="17">
        <v>85924631</v>
      </c>
      <c r="J10" s="11">
        <f t="shared" si="1"/>
        <v>464060790</v>
      </c>
    </row>
    <row r="11" spans="1:10" ht="22.5">
      <c r="A11" s="18"/>
      <c r="B11" s="3">
        <v>3</v>
      </c>
      <c r="C11" s="8" t="s">
        <v>16</v>
      </c>
      <c r="D11" s="17">
        <v>128434639</v>
      </c>
      <c r="E11" s="17">
        <v>108579520</v>
      </c>
      <c r="F11" s="17">
        <v>88530068</v>
      </c>
      <c r="G11" s="17">
        <v>79371135</v>
      </c>
      <c r="H11" s="17">
        <v>10920098</v>
      </c>
      <c r="I11" s="17">
        <v>54822372</v>
      </c>
      <c r="J11" s="11">
        <f t="shared" si="1"/>
        <v>470657832</v>
      </c>
    </row>
    <row r="12" spans="1:10" ht="22.5">
      <c r="A12" s="22"/>
      <c r="B12" s="3">
        <v>4</v>
      </c>
      <c r="C12" s="8" t="s">
        <v>17</v>
      </c>
      <c r="D12" s="17">
        <v>20650853</v>
      </c>
      <c r="E12" s="17">
        <v>23402971</v>
      </c>
      <c r="F12" s="17">
        <v>19821288</v>
      </c>
      <c r="G12" s="17">
        <v>19272485</v>
      </c>
      <c r="H12" s="17">
        <v>13757523</v>
      </c>
      <c r="I12" s="17">
        <v>15575428</v>
      </c>
      <c r="J12" s="11">
        <f t="shared" si="1"/>
        <v>112480548</v>
      </c>
    </row>
    <row r="13" spans="1:10" ht="12.75">
      <c r="A13" s="22"/>
      <c r="B13" s="3">
        <v>5</v>
      </c>
      <c r="C13" s="8" t="s">
        <v>18</v>
      </c>
      <c r="D13" s="17">
        <v>11570234</v>
      </c>
      <c r="E13" s="17">
        <v>12698769</v>
      </c>
      <c r="F13" s="17">
        <v>14614623</v>
      </c>
      <c r="G13" s="17">
        <v>15546309</v>
      </c>
      <c r="H13" s="17">
        <v>5702167</v>
      </c>
      <c r="I13" s="17">
        <v>5227675</v>
      </c>
      <c r="J13" s="11">
        <f t="shared" si="1"/>
        <v>65359777</v>
      </c>
    </row>
    <row r="14" spans="1:10" ht="33.75">
      <c r="A14" s="22"/>
      <c r="B14" s="3">
        <v>6</v>
      </c>
      <c r="C14" s="8" t="s">
        <v>19</v>
      </c>
      <c r="D14" s="17">
        <v>6190000</v>
      </c>
      <c r="E14" s="17">
        <v>18708100</v>
      </c>
      <c r="F14" s="17">
        <v>17765813</v>
      </c>
      <c r="G14" s="17">
        <v>19129135</v>
      </c>
      <c r="H14" s="17">
        <v>31224952</v>
      </c>
      <c r="I14" s="17">
        <v>8803500</v>
      </c>
      <c r="J14" s="11">
        <f t="shared" si="1"/>
        <v>101821500</v>
      </c>
    </row>
    <row r="15" spans="1:10" ht="12.75">
      <c r="A15" s="22"/>
      <c r="B15" s="3"/>
      <c r="C15" s="8" t="s">
        <v>3</v>
      </c>
      <c r="D15" s="12">
        <f aca="true" t="shared" si="2" ref="D15:I15">SUM(D9:D14)</f>
        <v>263426389</v>
      </c>
      <c r="E15" s="12">
        <f t="shared" si="2"/>
        <v>265094160</v>
      </c>
      <c r="F15" s="12">
        <f t="shared" si="2"/>
        <v>251638372</v>
      </c>
      <c r="G15" s="12">
        <f t="shared" si="2"/>
        <v>298324213</v>
      </c>
      <c r="H15" s="12">
        <f t="shared" si="2"/>
        <v>316538192</v>
      </c>
      <c r="I15" s="12">
        <f t="shared" si="2"/>
        <v>199609931</v>
      </c>
      <c r="J15" s="11">
        <f t="shared" si="1"/>
        <v>1594631257</v>
      </c>
    </row>
    <row r="16" spans="4:10" ht="12.75">
      <c r="D16" s="14"/>
      <c r="E16" s="14"/>
      <c r="F16" s="14"/>
      <c r="G16" s="14"/>
      <c r="H16" s="14"/>
      <c r="I16" s="14"/>
      <c r="J16" s="16"/>
    </row>
    <row r="17" spans="1:10" ht="33.75">
      <c r="A17" s="18" t="s">
        <v>6</v>
      </c>
      <c r="B17" s="3">
        <v>1</v>
      </c>
      <c r="C17" s="8" t="s">
        <v>20</v>
      </c>
      <c r="D17" s="17">
        <v>864000</v>
      </c>
      <c r="E17" s="17">
        <v>3214000</v>
      </c>
      <c r="F17" s="17">
        <v>3820000</v>
      </c>
      <c r="G17" s="17">
        <v>4010000</v>
      </c>
      <c r="H17" s="17">
        <v>4022000</v>
      </c>
      <c r="I17" s="17">
        <v>2938764</v>
      </c>
      <c r="J17" s="11">
        <f>SUM(D17:I17)</f>
        <v>18868764</v>
      </c>
    </row>
    <row r="18" spans="1:10" ht="12.75">
      <c r="A18" s="18"/>
      <c r="B18" s="3"/>
      <c r="C18" s="8" t="s">
        <v>3</v>
      </c>
      <c r="D18" s="12">
        <f aca="true" t="shared" si="3" ref="D18:I18">SUM(D17)</f>
        <v>864000</v>
      </c>
      <c r="E18" s="12">
        <f t="shared" si="3"/>
        <v>3214000</v>
      </c>
      <c r="F18" s="12">
        <f t="shared" si="3"/>
        <v>3820000</v>
      </c>
      <c r="G18" s="12">
        <f t="shared" si="3"/>
        <v>4010000</v>
      </c>
      <c r="H18" s="12">
        <f t="shared" si="3"/>
        <v>4022000</v>
      </c>
      <c r="I18" s="12">
        <f t="shared" si="3"/>
        <v>2938764</v>
      </c>
      <c r="J18" s="11">
        <f>SUM(D18:I18)</f>
        <v>18868764</v>
      </c>
    </row>
    <row r="19" spans="4:10" ht="12.75">
      <c r="D19" s="14"/>
      <c r="E19" s="14"/>
      <c r="F19" s="14"/>
      <c r="G19" s="14"/>
      <c r="H19" s="14"/>
      <c r="I19" s="14"/>
      <c r="J19" s="15"/>
    </row>
    <row r="20" spans="1:10" ht="33.75">
      <c r="A20" s="18" t="s">
        <v>7</v>
      </c>
      <c r="B20" s="3">
        <v>1</v>
      </c>
      <c r="C20" s="8" t="s">
        <v>21</v>
      </c>
      <c r="D20" s="17">
        <v>10000391</v>
      </c>
      <c r="E20" s="17">
        <v>15451861</v>
      </c>
      <c r="F20" s="17">
        <v>9219117</v>
      </c>
      <c r="G20" s="17">
        <v>6629118</v>
      </c>
      <c r="H20" s="17">
        <v>8436568</v>
      </c>
      <c r="I20" s="17">
        <v>65293</v>
      </c>
      <c r="J20" s="11">
        <f>SUM(D20:I20)</f>
        <v>49802348</v>
      </c>
    </row>
    <row r="21" spans="1:10" ht="67.5">
      <c r="A21" s="18"/>
      <c r="B21" s="3">
        <v>2</v>
      </c>
      <c r="C21" s="8" t="s">
        <v>25</v>
      </c>
      <c r="D21" s="17">
        <v>2548609</v>
      </c>
      <c r="E21" s="17">
        <v>2695139</v>
      </c>
      <c r="F21" s="17">
        <v>1722883</v>
      </c>
      <c r="G21" s="17">
        <v>1698882</v>
      </c>
      <c r="H21" s="17">
        <v>306432</v>
      </c>
      <c r="I21" s="17">
        <v>4882</v>
      </c>
      <c r="J21" s="11">
        <f>SUM(D21:I21)</f>
        <v>8976827</v>
      </c>
    </row>
    <row r="22" spans="1:10" ht="12.75">
      <c r="A22" s="18"/>
      <c r="B22" s="3"/>
      <c r="C22" s="8" t="s">
        <v>3</v>
      </c>
      <c r="D22" s="12">
        <f aca="true" t="shared" si="4" ref="D22:I22">SUM(D20:D21)</f>
        <v>12549000</v>
      </c>
      <c r="E22" s="12">
        <f t="shared" si="4"/>
        <v>18147000</v>
      </c>
      <c r="F22" s="12">
        <f t="shared" si="4"/>
        <v>10942000</v>
      </c>
      <c r="G22" s="12">
        <f t="shared" si="4"/>
        <v>8328000</v>
      </c>
      <c r="H22" s="12">
        <f t="shared" si="4"/>
        <v>8743000</v>
      </c>
      <c r="I22" s="12">
        <f t="shared" si="4"/>
        <v>70175</v>
      </c>
      <c r="J22" s="11">
        <f>SUM(D22:I22)</f>
        <v>58779175</v>
      </c>
    </row>
    <row r="23" spans="4:10" ht="12.75">
      <c r="D23" s="14"/>
      <c r="E23" s="14"/>
      <c r="F23" s="14"/>
      <c r="G23" s="14"/>
      <c r="H23" s="14"/>
      <c r="I23" s="14"/>
      <c r="J23" s="16"/>
    </row>
    <row r="24" spans="1:10" ht="45">
      <c r="A24" s="18" t="s">
        <v>8</v>
      </c>
      <c r="B24" s="3">
        <v>1</v>
      </c>
      <c r="C24" s="8" t="s">
        <v>22</v>
      </c>
      <c r="D24" s="17">
        <v>2974500</v>
      </c>
      <c r="E24" s="17">
        <v>1366407</v>
      </c>
      <c r="F24" s="17">
        <v>703294</v>
      </c>
      <c r="G24" s="17">
        <v>316600</v>
      </c>
      <c r="H24" s="17">
        <v>268761</v>
      </c>
      <c r="I24" s="17">
        <v>0</v>
      </c>
      <c r="J24" s="11">
        <f>SUM(D24:I24)</f>
        <v>5629562</v>
      </c>
    </row>
    <row r="25" spans="1:10" ht="33.75">
      <c r="A25" s="18"/>
      <c r="B25" s="3">
        <v>2</v>
      </c>
      <c r="C25" s="8" t="s">
        <v>23</v>
      </c>
      <c r="D25" s="17">
        <v>80510471</v>
      </c>
      <c r="E25" s="17">
        <v>85699736</v>
      </c>
      <c r="F25" s="17">
        <v>86802235</v>
      </c>
      <c r="G25" s="17">
        <v>88748371</v>
      </c>
      <c r="H25" s="17">
        <v>68681516</v>
      </c>
      <c r="I25" s="17">
        <v>52456406</v>
      </c>
      <c r="J25" s="11">
        <f>SUM(D25:I25)</f>
        <v>462898735</v>
      </c>
    </row>
    <row r="26" spans="1:10" ht="12.75">
      <c r="A26" s="18"/>
      <c r="B26" s="3"/>
      <c r="C26" s="8" t="s">
        <v>3</v>
      </c>
      <c r="D26" s="13">
        <f aca="true" t="shared" si="5" ref="D26:I26">SUM(D24:D25)</f>
        <v>83484971</v>
      </c>
      <c r="E26" s="13">
        <f t="shared" si="5"/>
        <v>87066143</v>
      </c>
      <c r="F26" s="13">
        <f t="shared" si="5"/>
        <v>87505529</v>
      </c>
      <c r="G26" s="13">
        <f t="shared" si="5"/>
        <v>89064971</v>
      </c>
      <c r="H26" s="13">
        <f t="shared" si="5"/>
        <v>68950277</v>
      </c>
      <c r="I26" s="13">
        <f t="shared" si="5"/>
        <v>52456406</v>
      </c>
      <c r="J26" s="11">
        <f>SUM(D26:I26)</f>
        <v>468528297</v>
      </c>
    </row>
    <row r="27" spans="4:10" ht="12.75">
      <c r="D27" s="14"/>
      <c r="E27" s="14"/>
      <c r="F27" s="14"/>
      <c r="G27" s="14"/>
      <c r="H27" s="14"/>
      <c r="I27" s="14"/>
      <c r="J27" s="16"/>
    </row>
    <row r="28" spans="1:10" ht="12.75">
      <c r="A28" s="18" t="s">
        <v>9</v>
      </c>
      <c r="B28" s="3">
        <v>1</v>
      </c>
      <c r="C28" s="8" t="s">
        <v>24</v>
      </c>
      <c r="D28" s="17">
        <v>5400000</v>
      </c>
      <c r="E28" s="17">
        <v>4610000</v>
      </c>
      <c r="F28" s="17">
        <v>4719000</v>
      </c>
      <c r="G28" s="17">
        <v>3018000</v>
      </c>
      <c r="H28" s="17">
        <v>436000</v>
      </c>
      <c r="I28" s="17">
        <v>4400623</v>
      </c>
      <c r="J28" s="11">
        <f>SUM(D28:I28)</f>
        <v>22583623</v>
      </c>
    </row>
    <row r="29" spans="1:10" ht="33.75">
      <c r="A29" s="18"/>
      <c r="B29" s="3">
        <v>2</v>
      </c>
      <c r="C29" s="8" t="s">
        <v>26</v>
      </c>
      <c r="D29" s="17">
        <v>0</v>
      </c>
      <c r="E29" s="17">
        <v>0</v>
      </c>
      <c r="F29" s="17">
        <v>0</v>
      </c>
      <c r="G29" s="17">
        <v>0</v>
      </c>
      <c r="H29" s="17">
        <v>1975000</v>
      </c>
      <c r="I29" s="17">
        <v>393750</v>
      </c>
      <c r="J29" s="11">
        <f>SUM(D29:I29)</f>
        <v>2368750</v>
      </c>
    </row>
    <row r="30" spans="1:10" ht="12.75">
      <c r="A30" s="18"/>
      <c r="B30" s="3"/>
      <c r="C30" s="8" t="s">
        <v>3</v>
      </c>
      <c r="D30" s="13">
        <f aca="true" t="shared" si="6" ref="D30:I30">SUM(D28:D29)</f>
        <v>5400000</v>
      </c>
      <c r="E30" s="13">
        <f t="shared" si="6"/>
        <v>4610000</v>
      </c>
      <c r="F30" s="13">
        <f t="shared" si="6"/>
        <v>4719000</v>
      </c>
      <c r="G30" s="13">
        <f t="shared" si="6"/>
        <v>3018000</v>
      </c>
      <c r="H30" s="13">
        <f t="shared" si="6"/>
        <v>2411000</v>
      </c>
      <c r="I30" s="13">
        <f t="shared" si="6"/>
        <v>4794373</v>
      </c>
      <c r="J30" s="11">
        <f>SUM(D30:I30)</f>
        <v>24952373</v>
      </c>
    </row>
    <row r="31" spans="4:10" ht="12.75">
      <c r="D31" s="14"/>
      <c r="E31" s="14"/>
      <c r="F31" s="14"/>
      <c r="G31" s="14"/>
      <c r="H31" s="14"/>
      <c r="I31" s="14"/>
      <c r="J31" s="14"/>
    </row>
    <row r="32" spans="1:10" ht="12.75">
      <c r="A32" s="3"/>
      <c r="B32" s="3"/>
      <c r="C32" s="8" t="s">
        <v>3</v>
      </c>
      <c r="D32" s="11">
        <f aca="true" t="shared" si="7" ref="D32:I32">SUM(D30+D26+D22+D18+D15+D7)</f>
        <v>410388360</v>
      </c>
      <c r="E32" s="11">
        <f t="shared" si="7"/>
        <v>434801303</v>
      </c>
      <c r="F32" s="11">
        <f t="shared" si="7"/>
        <v>417806651</v>
      </c>
      <c r="G32" s="11">
        <f t="shared" si="7"/>
        <v>525382505</v>
      </c>
      <c r="H32" s="11">
        <f t="shared" si="7"/>
        <v>495265110</v>
      </c>
      <c r="I32" s="11">
        <f t="shared" si="7"/>
        <v>333947765</v>
      </c>
      <c r="J32" s="11">
        <f>SUM(D32:I32)</f>
        <v>2617591694</v>
      </c>
    </row>
    <row r="33" spans="1:10" ht="12.75">
      <c r="A33" s="19" t="s">
        <v>27</v>
      </c>
      <c r="B33" s="19"/>
      <c r="C33" s="20"/>
      <c r="D33" s="20"/>
      <c r="E33" s="20"/>
      <c r="F33" s="20"/>
      <c r="G33" s="20"/>
      <c r="H33" s="20"/>
      <c r="I33" s="20"/>
      <c r="J33" s="20"/>
    </row>
  </sheetData>
  <sheetProtection/>
  <mergeCells count="8">
    <mergeCell ref="A28:A30"/>
    <mergeCell ref="A33:J33"/>
    <mergeCell ref="A1:J1"/>
    <mergeCell ref="A5:A7"/>
    <mergeCell ref="A9:A15"/>
    <mergeCell ref="A17:A18"/>
    <mergeCell ref="A20:A22"/>
    <mergeCell ref="A24:A26"/>
  </mergeCells>
  <printOptions/>
  <pageMargins left="0.75" right="0.75" top="0.28" bottom="0.28" header="0.2" footer="0.2"/>
  <pageSetup orientation="landscape" paperSize="9" scale="9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2006-06-14T11:30:25Z</cp:lastPrinted>
  <dcterms:created xsi:type="dcterms:W3CDTF">2002-04-19T14:01:34Z</dcterms:created>
  <dcterms:modified xsi:type="dcterms:W3CDTF">2009-06-11T11:40:42Z</dcterms:modified>
  <cp:category/>
  <cp:version/>
  <cp:contentType/>
  <cp:contentStatus/>
</cp:coreProperties>
</file>